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IV-чорак (4-илова)" sheetId="1" r:id="rId1"/>
  </sheets>
  <externalReferences>
    <externalReference r:id="rId4"/>
  </externalReferences>
  <definedNames>
    <definedName name="_xlnm.Print_Area" localSheetId="0">'IV-чорак (4-илова)'!$A$1:$L$30</definedName>
  </definedNames>
  <calcPr fullCalcOnLoad="1"/>
</workbook>
</file>

<file path=xl/sharedStrings.xml><?xml version="1.0" encoding="utf-8"?>
<sst xmlns="http://schemas.openxmlformats.org/spreadsheetml/2006/main" count="197" uniqueCount="86">
  <si>
    <t xml:space="preserve">Бюджет жараёнининг очиқлигини таъминлаш мақсадида расмий веб-сайтларда маълумотларни жойлаштириш тартиби тўғрисидаги низомга 
4-ИЛОВА </t>
  </si>
  <si>
    <t>2022 йил IV-чорагида Халқ таълими вазирлиги томонидан асосий воситалар харид қилиш учун ўтказилган танловлар (тендерлар) ва амалга оширилган давлат харидлари тўғрисидаги
МАЪЛУМОТЛАР</t>
  </si>
  <si>
    <t>Т/р</t>
  </si>
  <si>
    <t>Ҳисобот даври</t>
  </si>
  <si>
    <t>Харид қилинган товарлар ва хизматлар номи</t>
  </si>
  <si>
    <t>Молиялаштириш манбаси*</t>
  </si>
  <si>
    <t>Харид жараёнини амалга ошириш тури</t>
  </si>
  <si>
    <t>Лот/шартнома рақами</t>
  </si>
  <si>
    <t>Пудратчи тўғрисида маълумотлар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</si>
  <si>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</si>
  <si>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</si>
  <si>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</si>
  <si>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Харид қилинган товарлар (хизматлар) жами миқдори (ҳажми) қиймати
(минг сўм)</t>
  </si>
  <si>
    <t>Пудратчи номи</t>
  </si>
  <si>
    <t>Корхона СТИРи</t>
  </si>
  <si>
    <t>IV-чорак</t>
  </si>
  <si>
    <t>Промышленная 
швейная машина</t>
  </si>
  <si>
    <t>Давлат бюджети</t>
  </si>
  <si>
    <t>Электрон дўкон</t>
  </si>
  <si>
    <t>22111008788254/678150</t>
  </si>
  <si>
    <t>BAHOR IFORI BB MCHJ</t>
  </si>
  <si>
    <t>тўплам</t>
  </si>
  <si>
    <t>Телевизор</t>
  </si>
  <si>
    <t>22111008877431/752542</t>
  </si>
  <si>
    <t xml:space="preserve"> ЧП  TEXNOLOGIYA TAMINOT INVEST</t>
  </si>
  <si>
    <t>дона</t>
  </si>
  <si>
    <t>Ноутбук</t>
  </si>
  <si>
    <t>22111008877426/752581</t>
  </si>
  <si>
    <t>BLUE  BUSINESS  PRO  MCHJ</t>
  </si>
  <si>
    <t>Моноблок</t>
  </si>
  <si>
    <t>221110081022809/880959</t>
  </si>
  <si>
    <t>Imperia trade 888</t>
  </si>
  <si>
    <t>221110081022915/880991</t>
  </si>
  <si>
    <t>СП  BAXTLI  OILA  MEBELLARI</t>
  </si>
  <si>
    <t>221110081023732/881550</t>
  </si>
  <si>
    <t xml:space="preserve">ООО  ABDULLOX  ELEKTRONICS </t>
  </si>
  <si>
    <t>Источник 
бесперебойного 
питания</t>
  </si>
  <si>
    <t>221110081045894/899847</t>
  </si>
  <si>
    <t xml:space="preserve">ООО  LUX-OMAD  BIZNES </t>
  </si>
  <si>
    <t>Сенсорная 
панель</t>
  </si>
  <si>
    <t>221110081053863/905956</t>
  </si>
  <si>
    <t>ООО  INNOMAX  TECHNOLOGY</t>
  </si>
  <si>
    <t>Палка 
гимнастическая</t>
  </si>
  <si>
    <t>221110081055679/907003</t>
  </si>
  <si>
    <t>YaTT NAZAROVA ODINAXON MAHMUDOVNA</t>
  </si>
  <si>
    <t>Кольца 
гимнастические</t>
  </si>
  <si>
    <t>221110081055713/907037</t>
  </si>
  <si>
    <t>Гантель</t>
  </si>
  <si>
    <t>221110081061721/913438</t>
  </si>
  <si>
    <t>GOODVEEN  BUXARA  MCHJ</t>
  </si>
  <si>
    <t>221110081061979/913557</t>
  </si>
  <si>
    <t>YaTT  PULATOV  BAXTIYOR  TOXIROVICH</t>
  </si>
  <si>
    <t>221110081062004/913560</t>
  </si>
  <si>
    <t>221110081061951/913612</t>
  </si>
  <si>
    <t>BEST  SOF-TRADE  MCHJ</t>
  </si>
  <si>
    <t>Принтер</t>
  </si>
  <si>
    <t>221110081063488/914628</t>
  </si>
  <si>
    <t>ЯТТ  JURAYEV  SUNNATILLA  RAVSHAN  UG‘LI</t>
  </si>
  <si>
    <t>Стенка 
гимнастическая</t>
  </si>
  <si>
    <t>Миллий дўкон</t>
  </si>
  <si>
    <t>221110081062109/913672</t>
  </si>
  <si>
    <t>FOCUS-A  MCHJ</t>
  </si>
  <si>
    <t>Мат 
гимнастический</t>
  </si>
  <si>
    <t>221110081062223/913795</t>
  </si>
  <si>
    <t>221110081066209/917264</t>
  </si>
  <si>
    <t>TEXNO  SMART  BARAKA  MCHJ</t>
  </si>
  <si>
    <t>Книги 
печатные</t>
  </si>
  <si>
    <t>221110081110836/939224</t>
  </si>
  <si>
    <t xml:space="preserve">KITOB  SAYYORASI  М CHJ </t>
  </si>
  <si>
    <t>221110081119870/944743</t>
  </si>
  <si>
    <t>Бумажный 
пакет</t>
  </si>
  <si>
    <t>221110081120395/944919</t>
  </si>
  <si>
    <t>ООО  LUX-OMAD  BIZNES</t>
  </si>
  <si>
    <t>Мяч 
футбольный</t>
  </si>
  <si>
    <t>221110081067648/917298</t>
  </si>
  <si>
    <t>ООО  " UMID  MANZILLARI"</t>
  </si>
  <si>
    <t>Мяч 
волейбольный</t>
  </si>
  <si>
    <t>221110081074188/921072</t>
  </si>
  <si>
    <t>Мяч 
гандбольный</t>
  </si>
  <si>
    <t>221110081084904/929323</t>
  </si>
  <si>
    <t>221110081110828/939194</t>
  </si>
  <si>
    <t>KITOB  SAYYORASI  МCHJ</t>
  </si>
  <si>
    <t>Мактаб хужжатлари тўплами</t>
  </si>
  <si>
    <t>тўғриридан-тўғри</t>
  </si>
  <si>
    <t>123724/22-194</t>
  </si>
  <si>
    <t xml:space="preserve">"Ўзбекистон" нашриёт-матбаа ижодий уйи МЧЖ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</si>
</sst>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wrapText="1"/>
    </xf>
    <xf numFmtId="0" fontId="38" fillId="33" borderId="0" xfId="0" applyFont="1" applyFill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164" fontId="18" fillId="33" borderId="14" xfId="0" applyNumberFormat="1" applyFont="1" applyFill="1" applyBorder="1" applyAlignment="1">
      <alignment horizontal="center" vertical="center"/>
    </xf>
    <xf numFmtId="43" fontId="18" fillId="33" borderId="15" xfId="58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vertical="center" wrapText="1"/>
    </xf>
    <xf numFmtId="17" fontId="18" fillId="33" borderId="14" xfId="0" applyNumberFormat="1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/>
    </xf>
    <xf numFmtId="164" fontId="18" fillId="33" borderId="17" xfId="0" applyNumberFormat="1" applyFont="1" applyFill="1" applyBorder="1" applyAlignment="1">
      <alignment horizontal="center" vertical="center"/>
    </xf>
    <xf numFmtId="43" fontId="18" fillId="33" borderId="18" xfId="58" applyFont="1" applyFill="1" applyBorder="1" applyAlignment="1">
      <alignment horizontal="center" vertical="center"/>
    </xf>
    <xf numFmtId="43" fontId="37" fillId="33" borderId="0" xfId="0" applyNumberFormat="1" applyFont="1" applyFill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_3299_&#1080;&#1078;&#1088;&#1086;&#1089;&#1080;_3,4,5_&#1080;&#1083;&#1086;&#1074;&#1072;&#1083;&#1072;&#1088;_IV_&#1095;&#1086;&#1088;&#1072;&#1082;_3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V-чорак (3-илова)"/>
      <sheetName val="IV-чорак (4-илова)"/>
      <sheetName val="IV-чорак (5-илова)"/>
      <sheetName val="IV-чорак (свод маълумот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6.421875" style="1" customWidth="1"/>
    <col min="2" max="2" width="13.8515625" style="1" customWidth="1"/>
    <col min="3" max="3" width="17.28125" style="2" customWidth="1"/>
    <col min="4" max="4" width="19.00390625" style="2" customWidth="1"/>
    <col min="5" max="5" width="26.140625" style="2" customWidth="1"/>
    <col min="6" max="6" width="27.28125" style="2" customWidth="1"/>
    <col min="7" max="7" width="28.421875" style="2" customWidth="1"/>
    <col min="8" max="8" width="15.8515625" style="2" customWidth="1"/>
    <col min="9" max="9" width="13.7109375" style="2" customWidth="1"/>
    <col min="10" max="10" width="15.00390625" style="2" customWidth="1"/>
    <col min="11" max="11" width="20.8515625" style="2" customWidth="1"/>
    <col min="12" max="12" width="20.7109375" style="2" customWidth="1"/>
    <col min="13" max="16384" width="9.140625" style="2" customWidth="1"/>
  </cols>
  <sheetData>
    <row r="1" ht="78.75">
      <c r="L1" s="3" t="s">
        <v>0</v>
      </c>
    </row>
    <row r="2" spans="1:12" ht="45" customHeight="1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8" customFormat="1" ht="26.2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 t="s">
        <v>9</v>
      </c>
      <c r="J3" s="6" t="s">
        <v>10</v>
      </c>
      <c r="K3" s="6" t="s">
        <v>11</v>
      </c>
      <c r="L3" s="7" t="s">
        <v>12</v>
      </c>
    </row>
    <row r="4" spans="1:12" s="8" customFormat="1" ht="103.5" customHeight="1">
      <c r="A4" s="9"/>
      <c r="B4" s="10"/>
      <c r="C4" s="10"/>
      <c r="D4" s="10"/>
      <c r="E4" s="10"/>
      <c r="F4" s="10"/>
      <c r="G4" s="11" t="s">
        <v>13</v>
      </c>
      <c r="H4" s="11" t="s">
        <v>14</v>
      </c>
      <c r="I4" s="10"/>
      <c r="J4" s="10"/>
      <c r="K4" s="10"/>
      <c r="L4" s="12"/>
    </row>
    <row r="5" spans="1:12" ht="47.25">
      <c r="A5" s="13">
        <v>1</v>
      </c>
      <c r="B5" s="14" t="s">
        <v>15</v>
      </c>
      <c r="C5" s="15" t="s">
        <v>16</v>
      </c>
      <c r="D5" s="16" t="s">
        <v>17</v>
      </c>
      <c r="E5" s="16" t="s">
        <v>18</v>
      </c>
      <c r="F5" s="15" t="s">
        <v>19</v>
      </c>
      <c r="G5" s="15" t="s">
        <v>20</v>
      </c>
      <c r="H5" s="15">
        <v>309276322</v>
      </c>
      <c r="I5" s="15" t="s">
        <v>21</v>
      </c>
      <c r="J5" s="15">
        <v>84</v>
      </c>
      <c r="K5" s="17">
        <v>1198000</v>
      </c>
      <c r="L5" s="18">
        <v>100632000</v>
      </c>
    </row>
    <row r="6" spans="1:12" ht="31.5">
      <c r="A6" s="13">
        <f>1+A5</f>
        <v>2</v>
      </c>
      <c r="B6" s="14" t="s">
        <v>15</v>
      </c>
      <c r="C6" s="15" t="s">
        <v>22</v>
      </c>
      <c r="D6" s="16" t="s">
        <v>17</v>
      </c>
      <c r="E6" s="16" t="s">
        <v>18</v>
      </c>
      <c r="F6" s="15" t="s">
        <v>23</v>
      </c>
      <c r="G6" s="15" t="s">
        <v>24</v>
      </c>
      <c r="H6" s="15">
        <v>308579816</v>
      </c>
      <c r="I6" s="15" t="s">
        <v>25</v>
      </c>
      <c r="J6" s="15">
        <v>84</v>
      </c>
      <c r="K6" s="17">
        <v>3377000</v>
      </c>
      <c r="L6" s="18">
        <v>283668000</v>
      </c>
    </row>
    <row r="7" spans="1:12" ht="31.5">
      <c r="A7" s="13">
        <f aca="true" t="shared" si="0" ref="A7:A30">1+A6</f>
        <v>3</v>
      </c>
      <c r="B7" s="14" t="s">
        <v>15</v>
      </c>
      <c r="C7" s="15" t="s">
        <v>26</v>
      </c>
      <c r="D7" s="16" t="s">
        <v>17</v>
      </c>
      <c r="E7" s="16" t="s">
        <v>18</v>
      </c>
      <c r="F7" s="15" t="s">
        <v>27</v>
      </c>
      <c r="G7" s="15" t="s">
        <v>28</v>
      </c>
      <c r="H7" s="15">
        <v>308975079</v>
      </c>
      <c r="I7" s="15" t="s">
        <v>25</v>
      </c>
      <c r="J7" s="15">
        <v>42</v>
      </c>
      <c r="K7" s="17">
        <v>4777000</v>
      </c>
      <c r="L7" s="18">
        <v>200634000</v>
      </c>
    </row>
    <row r="8" spans="1:12" ht="15.75">
      <c r="A8" s="13">
        <f t="shared" si="0"/>
        <v>4</v>
      </c>
      <c r="B8" s="14" t="s">
        <v>15</v>
      </c>
      <c r="C8" s="19" t="s">
        <v>29</v>
      </c>
      <c r="D8" s="16" t="s">
        <v>17</v>
      </c>
      <c r="E8" s="16" t="s">
        <v>18</v>
      </c>
      <c r="F8" s="19" t="s">
        <v>30</v>
      </c>
      <c r="G8" s="19" t="s">
        <v>31</v>
      </c>
      <c r="H8" s="19">
        <v>310021539</v>
      </c>
      <c r="I8" s="20" t="s">
        <v>25</v>
      </c>
      <c r="J8" s="20">
        <v>4</v>
      </c>
      <c r="K8" s="20">
        <v>8000000.01</v>
      </c>
      <c r="L8" s="18">
        <v>32000000.04</v>
      </c>
    </row>
    <row r="9" spans="1:12" ht="31.5">
      <c r="A9" s="13">
        <f t="shared" si="0"/>
        <v>5</v>
      </c>
      <c r="B9" s="14" t="s">
        <v>15</v>
      </c>
      <c r="C9" s="19" t="s">
        <v>26</v>
      </c>
      <c r="D9" s="16" t="s">
        <v>17</v>
      </c>
      <c r="E9" s="16" t="s">
        <v>18</v>
      </c>
      <c r="F9" s="19" t="s">
        <v>32</v>
      </c>
      <c r="G9" s="19" t="s">
        <v>33</v>
      </c>
      <c r="H9" s="19">
        <v>307411306</v>
      </c>
      <c r="I9" s="20" t="s">
        <v>25</v>
      </c>
      <c r="J9" s="20">
        <v>4</v>
      </c>
      <c r="K9" s="17">
        <v>3933000</v>
      </c>
      <c r="L9" s="18">
        <v>15732000</v>
      </c>
    </row>
    <row r="10" spans="1:12" ht="31.5">
      <c r="A10" s="13">
        <f t="shared" si="0"/>
        <v>6</v>
      </c>
      <c r="B10" s="14" t="s">
        <v>15</v>
      </c>
      <c r="C10" s="19" t="s">
        <v>22</v>
      </c>
      <c r="D10" s="16" t="s">
        <v>17</v>
      </c>
      <c r="E10" s="16" t="s">
        <v>18</v>
      </c>
      <c r="F10" s="19" t="s">
        <v>34</v>
      </c>
      <c r="G10" s="19" t="s">
        <v>35</v>
      </c>
      <c r="H10" s="19">
        <v>308412572</v>
      </c>
      <c r="I10" s="20" t="s">
        <v>25</v>
      </c>
      <c r="J10" s="20">
        <v>32</v>
      </c>
      <c r="K10" s="17">
        <v>3600000.01</v>
      </c>
      <c r="L10" s="18">
        <v>115200000.32</v>
      </c>
    </row>
    <row r="11" spans="1:12" ht="47.25">
      <c r="A11" s="13">
        <f t="shared" si="0"/>
        <v>7</v>
      </c>
      <c r="B11" s="14" t="s">
        <v>15</v>
      </c>
      <c r="C11" s="19" t="s">
        <v>36</v>
      </c>
      <c r="D11" s="16" t="s">
        <v>17</v>
      </c>
      <c r="E11" s="16" t="s">
        <v>18</v>
      </c>
      <c r="F11" s="19" t="s">
        <v>37</v>
      </c>
      <c r="G11" s="19" t="s">
        <v>38</v>
      </c>
      <c r="H11" s="19">
        <v>306386529</v>
      </c>
      <c r="I11" s="20" t="s">
        <v>25</v>
      </c>
      <c r="J11" s="20">
        <v>175</v>
      </c>
      <c r="K11" s="17">
        <v>172450</v>
      </c>
      <c r="L11" s="18">
        <v>30178750</v>
      </c>
    </row>
    <row r="12" spans="1:12" ht="31.5">
      <c r="A12" s="13">
        <f t="shared" si="0"/>
        <v>8</v>
      </c>
      <c r="B12" s="14" t="s">
        <v>15</v>
      </c>
      <c r="C12" s="21" t="s">
        <v>39</v>
      </c>
      <c r="D12" s="16" t="s">
        <v>17</v>
      </c>
      <c r="E12" s="16" t="s">
        <v>18</v>
      </c>
      <c r="F12" s="19" t="s">
        <v>40</v>
      </c>
      <c r="G12" s="19" t="s">
        <v>41</v>
      </c>
      <c r="H12" s="19">
        <v>305831853</v>
      </c>
      <c r="I12" s="20" t="s">
        <v>25</v>
      </c>
      <c r="J12" s="20">
        <v>28</v>
      </c>
      <c r="K12" s="17">
        <v>15500000</v>
      </c>
      <c r="L12" s="18">
        <v>434000000</v>
      </c>
    </row>
    <row r="13" spans="1:12" ht="47.25">
      <c r="A13" s="13">
        <f t="shared" si="0"/>
        <v>9</v>
      </c>
      <c r="B13" s="14" t="s">
        <v>15</v>
      </c>
      <c r="C13" s="19" t="s">
        <v>42</v>
      </c>
      <c r="D13" s="16" t="s">
        <v>17</v>
      </c>
      <c r="E13" s="16" t="s">
        <v>18</v>
      </c>
      <c r="F13" s="19" t="s">
        <v>43</v>
      </c>
      <c r="G13" s="19" t="s">
        <v>44</v>
      </c>
      <c r="H13" s="19">
        <v>305831853</v>
      </c>
      <c r="I13" s="20" t="s">
        <v>25</v>
      </c>
      <c r="J13" s="20">
        <v>324</v>
      </c>
      <c r="K13" s="17">
        <v>33444</v>
      </c>
      <c r="L13" s="18">
        <v>10835856</v>
      </c>
    </row>
    <row r="14" spans="1:12" ht="47.25">
      <c r="A14" s="13">
        <f t="shared" si="0"/>
        <v>10</v>
      </c>
      <c r="B14" s="14" t="s">
        <v>15</v>
      </c>
      <c r="C14" s="19" t="s">
        <v>45</v>
      </c>
      <c r="D14" s="16" t="s">
        <v>17</v>
      </c>
      <c r="E14" s="16" t="s">
        <v>18</v>
      </c>
      <c r="F14" s="19" t="s">
        <v>46</v>
      </c>
      <c r="G14" s="19" t="s">
        <v>44</v>
      </c>
      <c r="H14" s="19">
        <v>305831853</v>
      </c>
      <c r="I14" s="20" t="s">
        <v>25</v>
      </c>
      <c r="J14" s="20">
        <v>465</v>
      </c>
      <c r="K14" s="17">
        <v>34555</v>
      </c>
      <c r="L14" s="18">
        <v>16068075</v>
      </c>
    </row>
    <row r="15" spans="1:12" ht="31.5">
      <c r="A15" s="13">
        <f t="shared" si="0"/>
        <v>11</v>
      </c>
      <c r="B15" s="14" t="s">
        <v>15</v>
      </c>
      <c r="C15" s="19" t="s">
        <v>47</v>
      </c>
      <c r="D15" s="16" t="s">
        <v>17</v>
      </c>
      <c r="E15" s="16" t="s">
        <v>18</v>
      </c>
      <c r="F15" s="19" t="s">
        <v>48</v>
      </c>
      <c r="G15" s="19" t="s">
        <v>49</v>
      </c>
      <c r="H15" s="19">
        <v>309823155</v>
      </c>
      <c r="I15" s="20" t="s">
        <v>25</v>
      </c>
      <c r="J15" s="20">
        <v>341</v>
      </c>
      <c r="K15" s="17">
        <v>118662</v>
      </c>
      <c r="L15" s="18">
        <v>40463742</v>
      </c>
    </row>
    <row r="16" spans="1:12" ht="31.5">
      <c r="A16" s="13">
        <f t="shared" si="0"/>
        <v>12</v>
      </c>
      <c r="B16" s="14" t="s">
        <v>15</v>
      </c>
      <c r="C16" s="19" t="s">
        <v>47</v>
      </c>
      <c r="D16" s="16" t="s">
        <v>17</v>
      </c>
      <c r="E16" s="16" t="s">
        <v>18</v>
      </c>
      <c r="F16" s="19" t="s">
        <v>50</v>
      </c>
      <c r="G16" s="19" t="s">
        <v>51</v>
      </c>
      <c r="H16" s="19">
        <v>309823155</v>
      </c>
      <c r="I16" s="20" t="s">
        <v>25</v>
      </c>
      <c r="J16" s="20">
        <v>341</v>
      </c>
      <c r="K16" s="17">
        <v>182400.01</v>
      </c>
      <c r="L16" s="18">
        <v>62198403.410000004</v>
      </c>
    </row>
    <row r="17" spans="1:12" ht="31.5">
      <c r="A17" s="13">
        <f t="shared" si="0"/>
        <v>13</v>
      </c>
      <c r="B17" s="14" t="s">
        <v>15</v>
      </c>
      <c r="C17" s="19" t="s">
        <v>47</v>
      </c>
      <c r="D17" s="16" t="s">
        <v>17</v>
      </c>
      <c r="E17" s="16" t="s">
        <v>18</v>
      </c>
      <c r="F17" s="22" t="s">
        <v>52</v>
      </c>
      <c r="G17" s="19" t="s">
        <v>51</v>
      </c>
      <c r="H17" s="19">
        <v>309823155</v>
      </c>
      <c r="I17" s="20" t="s">
        <v>25</v>
      </c>
      <c r="J17" s="20">
        <v>341</v>
      </c>
      <c r="K17" s="17">
        <v>199200.01</v>
      </c>
      <c r="L17" s="18">
        <v>67927203.41</v>
      </c>
    </row>
    <row r="18" spans="1:12" ht="15.75">
      <c r="A18" s="13">
        <f t="shared" si="0"/>
        <v>14</v>
      </c>
      <c r="B18" s="14" t="s">
        <v>15</v>
      </c>
      <c r="C18" s="19" t="s">
        <v>47</v>
      </c>
      <c r="D18" s="16" t="s">
        <v>17</v>
      </c>
      <c r="E18" s="16" t="s">
        <v>18</v>
      </c>
      <c r="F18" s="19" t="s">
        <v>53</v>
      </c>
      <c r="G18" s="19" t="s">
        <v>54</v>
      </c>
      <c r="H18" s="19">
        <v>309982458</v>
      </c>
      <c r="I18" s="20" t="s">
        <v>25</v>
      </c>
      <c r="J18" s="20">
        <v>341</v>
      </c>
      <c r="K18" s="17">
        <v>132000</v>
      </c>
      <c r="L18" s="18">
        <v>45012000</v>
      </c>
    </row>
    <row r="19" spans="1:12" ht="47.25">
      <c r="A19" s="13">
        <f t="shared" si="0"/>
        <v>15</v>
      </c>
      <c r="B19" s="14" t="s">
        <v>15</v>
      </c>
      <c r="C19" s="19" t="s">
        <v>55</v>
      </c>
      <c r="D19" s="16" t="s">
        <v>17</v>
      </c>
      <c r="E19" s="16" t="s">
        <v>18</v>
      </c>
      <c r="F19" s="19" t="s">
        <v>56</v>
      </c>
      <c r="G19" s="19" t="s">
        <v>57</v>
      </c>
      <c r="H19" s="19">
        <v>556575831</v>
      </c>
      <c r="I19" s="20" t="s">
        <v>25</v>
      </c>
      <c r="J19" s="20">
        <v>4</v>
      </c>
      <c r="K19" s="17">
        <v>2999999</v>
      </c>
      <c r="L19" s="18">
        <v>11999996</v>
      </c>
    </row>
    <row r="20" spans="1:12" ht="31.5">
      <c r="A20" s="13">
        <f t="shared" si="0"/>
        <v>16</v>
      </c>
      <c r="B20" s="14" t="s">
        <v>15</v>
      </c>
      <c r="C20" s="19" t="s">
        <v>58</v>
      </c>
      <c r="D20" s="16" t="s">
        <v>17</v>
      </c>
      <c r="E20" s="19" t="s">
        <v>59</v>
      </c>
      <c r="F20" s="19" t="s">
        <v>60</v>
      </c>
      <c r="G20" s="19" t="s">
        <v>61</v>
      </c>
      <c r="H20" s="19">
        <v>309872429</v>
      </c>
      <c r="I20" s="20" t="s">
        <v>25</v>
      </c>
      <c r="J20" s="20">
        <v>12</v>
      </c>
      <c r="K20" s="17">
        <v>1977777</v>
      </c>
      <c r="L20" s="18">
        <v>23733324</v>
      </c>
    </row>
    <row r="21" spans="1:12" ht="31.5">
      <c r="A21" s="13">
        <f t="shared" si="0"/>
        <v>17</v>
      </c>
      <c r="B21" s="14" t="s">
        <v>15</v>
      </c>
      <c r="C21" s="19" t="s">
        <v>62</v>
      </c>
      <c r="D21" s="16" t="s">
        <v>17</v>
      </c>
      <c r="E21" s="19" t="s">
        <v>59</v>
      </c>
      <c r="F21" s="19" t="s">
        <v>63</v>
      </c>
      <c r="G21" s="19" t="s">
        <v>61</v>
      </c>
      <c r="H21" s="19">
        <v>309872430</v>
      </c>
      <c r="I21" s="20" t="s">
        <v>25</v>
      </c>
      <c r="J21" s="20">
        <v>67</v>
      </c>
      <c r="K21" s="17">
        <v>922222</v>
      </c>
      <c r="L21" s="18">
        <v>61788874</v>
      </c>
    </row>
    <row r="22" spans="1:12" ht="31.5">
      <c r="A22" s="13">
        <f t="shared" si="0"/>
        <v>18</v>
      </c>
      <c r="B22" s="14" t="s">
        <v>15</v>
      </c>
      <c r="C22" s="19" t="s">
        <v>22</v>
      </c>
      <c r="D22" s="16" t="s">
        <v>17</v>
      </c>
      <c r="E22" s="16" t="s">
        <v>18</v>
      </c>
      <c r="F22" s="19" t="s">
        <v>64</v>
      </c>
      <c r="G22" s="19" t="s">
        <v>65</v>
      </c>
      <c r="H22" s="19">
        <v>306864297</v>
      </c>
      <c r="I22" s="20" t="s">
        <v>25</v>
      </c>
      <c r="J22" s="20">
        <v>4</v>
      </c>
      <c r="K22" s="17">
        <v>1720000</v>
      </c>
      <c r="L22" s="18">
        <v>6880000</v>
      </c>
    </row>
    <row r="23" spans="1:12" ht="31.5">
      <c r="A23" s="13">
        <f t="shared" si="0"/>
        <v>19</v>
      </c>
      <c r="B23" s="14" t="s">
        <v>15</v>
      </c>
      <c r="C23" s="19" t="s">
        <v>66</v>
      </c>
      <c r="D23" s="16" t="s">
        <v>17</v>
      </c>
      <c r="E23" s="16" t="s">
        <v>18</v>
      </c>
      <c r="F23" s="19" t="s">
        <v>67</v>
      </c>
      <c r="G23" s="19" t="s">
        <v>68</v>
      </c>
      <c r="H23" s="19">
        <v>304551127</v>
      </c>
      <c r="I23" s="20" t="s">
        <v>25</v>
      </c>
      <c r="J23" s="20">
        <v>175</v>
      </c>
      <c r="K23" s="17">
        <v>66700</v>
      </c>
      <c r="L23" s="18">
        <v>11672500</v>
      </c>
    </row>
    <row r="24" spans="1:12" ht="15.75">
      <c r="A24" s="13">
        <f t="shared" si="0"/>
        <v>20</v>
      </c>
      <c r="B24" s="14" t="s">
        <v>15</v>
      </c>
      <c r="C24" s="19" t="s">
        <v>47</v>
      </c>
      <c r="D24" s="16" t="s">
        <v>17</v>
      </c>
      <c r="E24" s="16" t="s">
        <v>18</v>
      </c>
      <c r="F24" s="19" t="s">
        <v>69</v>
      </c>
      <c r="G24" s="19" t="s">
        <v>54</v>
      </c>
      <c r="H24" s="19">
        <v>309982458</v>
      </c>
      <c r="I24" s="20" t="s">
        <v>25</v>
      </c>
      <c r="J24" s="20">
        <v>341</v>
      </c>
      <c r="K24" s="17">
        <v>170000</v>
      </c>
      <c r="L24" s="18">
        <v>57970000</v>
      </c>
    </row>
    <row r="25" spans="1:12" ht="31.5">
      <c r="A25" s="13">
        <f t="shared" si="0"/>
        <v>21</v>
      </c>
      <c r="B25" s="14" t="s">
        <v>15</v>
      </c>
      <c r="C25" s="19" t="s">
        <v>70</v>
      </c>
      <c r="D25" s="16" t="s">
        <v>17</v>
      </c>
      <c r="E25" s="16" t="s">
        <v>18</v>
      </c>
      <c r="F25" s="19" t="s">
        <v>71</v>
      </c>
      <c r="G25" s="19" t="s">
        <v>72</v>
      </c>
      <c r="H25" s="19">
        <v>306386529</v>
      </c>
      <c r="I25" s="20" t="s">
        <v>25</v>
      </c>
      <c r="J25" s="20">
        <v>175</v>
      </c>
      <c r="K25" s="17">
        <v>29450</v>
      </c>
      <c r="L25" s="18">
        <v>5153750</v>
      </c>
    </row>
    <row r="26" spans="1:12" ht="31.5">
      <c r="A26" s="13">
        <f t="shared" si="0"/>
        <v>22</v>
      </c>
      <c r="B26" s="14" t="s">
        <v>15</v>
      </c>
      <c r="C26" s="19" t="s">
        <v>73</v>
      </c>
      <c r="D26" s="16" t="s">
        <v>17</v>
      </c>
      <c r="E26" s="16" t="s">
        <v>59</v>
      </c>
      <c r="F26" s="19" t="s">
        <v>74</v>
      </c>
      <c r="G26" s="19" t="s">
        <v>75</v>
      </c>
      <c r="H26" s="19">
        <v>300854203</v>
      </c>
      <c r="I26" s="20" t="s">
        <v>25</v>
      </c>
      <c r="J26" s="20">
        <v>73</v>
      </c>
      <c r="K26" s="17">
        <v>159000</v>
      </c>
      <c r="L26" s="18">
        <v>11607000</v>
      </c>
    </row>
    <row r="27" spans="1:12" ht="31.5">
      <c r="A27" s="13">
        <f t="shared" si="0"/>
        <v>23</v>
      </c>
      <c r="B27" s="14" t="s">
        <v>15</v>
      </c>
      <c r="C27" s="19" t="s">
        <v>76</v>
      </c>
      <c r="D27" s="16" t="s">
        <v>17</v>
      </c>
      <c r="E27" s="16" t="s">
        <v>59</v>
      </c>
      <c r="F27" s="19" t="s">
        <v>77</v>
      </c>
      <c r="G27" s="19" t="s">
        <v>75</v>
      </c>
      <c r="H27" s="19">
        <v>300854203</v>
      </c>
      <c r="I27" s="20" t="s">
        <v>25</v>
      </c>
      <c r="J27" s="20">
        <v>73</v>
      </c>
      <c r="K27" s="17">
        <v>155000</v>
      </c>
      <c r="L27" s="18">
        <v>11315000</v>
      </c>
    </row>
    <row r="28" spans="1:12" ht="31.5">
      <c r="A28" s="13">
        <f t="shared" si="0"/>
        <v>24</v>
      </c>
      <c r="B28" s="14" t="s">
        <v>15</v>
      </c>
      <c r="C28" s="19" t="s">
        <v>78</v>
      </c>
      <c r="D28" s="16" t="s">
        <v>17</v>
      </c>
      <c r="E28" s="16" t="s">
        <v>59</v>
      </c>
      <c r="F28" s="19" t="s">
        <v>79</v>
      </c>
      <c r="G28" s="19" t="s">
        <v>75</v>
      </c>
      <c r="H28" s="19">
        <v>300854203</v>
      </c>
      <c r="I28" s="20" t="s">
        <v>25</v>
      </c>
      <c r="J28" s="20">
        <v>73</v>
      </c>
      <c r="K28" s="17">
        <v>156000</v>
      </c>
      <c r="L28" s="18">
        <v>11388000</v>
      </c>
    </row>
    <row r="29" spans="1:12" ht="31.5">
      <c r="A29" s="13">
        <f t="shared" si="0"/>
        <v>25</v>
      </c>
      <c r="B29" s="14" t="s">
        <v>15</v>
      </c>
      <c r="C29" s="19" t="s">
        <v>66</v>
      </c>
      <c r="D29" s="16" t="s">
        <v>17</v>
      </c>
      <c r="E29" s="16" t="s">
        <v>59</v>
      </c>
      <c r="F29" s="19" t="s">
        <v>80</v>
      </c>
      <c r="G29" s="19" t="s">
        <v>81</v>
      </c>
      <c r="H29" s="19">
        <v>304551127</v>
      </c>
      <c r="I29" s="20" t="s">
        <v>25</v>
      </c>
      <c r="J29" s="20">
        <v>175</v>
      </c>
      <c r="K29" s="17">
        <v>34500</v>
      </c>
      <c r="L29" s="18">
        <v>6037500</v>
      </c>
    </row>
    <row r="30" spans="1:12" ht="48" thickBot="1">
      <c r="A30" s="23">
        <f t="shared" si="0"/>
        <v>26</v>
      </c>
      <c r="B30" s="24" t="s">
        <v>15</v>
      </c>
      <c r="C30" s="25" t="s">
        <v>82</v>
      </c>
      <c r="D30" s="26" t="s">
        <v>17</v>
      </c>
      <c r="E30" s="26" t="s">
        <v>83</v>
      </c>
      <c r="F30" s="25" t="s">
        <v>84</v>
      </c>
      <c r="G30" s="25" t="s">
        <v>85</v>
      </c>
      <c r="H30" s="25">
        <v>205188294</v>
      </c>
      <c r="I30" s="27" t="s">
        <v>21</v>
      </c>
      <c r="J30" s="27">
        <v>1</v>
      </c>
      <c r="K30" s="28">
        <v>1540697817.72</v>
      </c>
      <c r="L30" s="29">
        <v>1540697817.72</v>
      </c>
    </row>
    <row r="31" ht="15.75">
      <c r="L31" s="30">
        <f>SUM(L5:L30)</f>
        <v>3214793791.9</v>
      </c>
    </row>
  </sheetData>
  <sheetProtection/>
  <mergeCells count="12">
    <mergeCell ref="K3:K4"/>
    <mergeCell ref="L3:L4"/>
    <mergeCell ref="A2:L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2023-01-13T10:15:44Z</dcterms:created>
  <dcterms:modified xsi:type="dcterms:W3CDTF">2023-01-13T10:16:03Z</dcterms:modified>
  <cp:category/>
  <cp:version/>
  <cp:contentType/>
  <cp:contentStatus/>
</cp:coreProperties>
</file>